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09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<sst xmlns="http://schemas.openxmlformats.org/spreadsheetml/2006/main" count="15" uniqueCount="15">
  <si>
    <r>
      <rPr>
        <b/>
        <sz val="20"/>
        <color theme="1"/>
        <rFont val="宋体"/>
        <charset val="134"/>
        <scheme val="minor"/>
      </rPr>
      <t>高新区201</t>
    </r>
    <r>
      <rPr>
        <b/>
        <sz val="20"/>
        <color theme="1"/>
        <rFont val="宋体"/>
        <charset val="134"/>
        <scheme val="minor"/>
      </rPr>
      <t>9</t>
    </r>
    <r>
      <rPr>
        <b/>
        <sz val="20"/>
        <color theme="1"/>
        <rFont val="宋体"/>
        <charset val="134"/>
        <scheme val="minor"/>
      </rPr>
      <t>年</t>
    </r>
    <r>
      <rPr>
        <b/>
        <sz val="20"/>
        <color indexed="8"/>
        <rFont val="宋体"/>
        <charset val="134"/>
      </rPr>
      <t>有关经费开支情况统计表</t>
    </r>
  </si>
  <si>
    <t>项目序号</t>
  </si>
  <si>
    <t>项目名称</t>
  </si>
  <si>
    <r>
      <rPr>
        <b/>
        <sz val="12"/>
        <color theme="1"/>
        <rFont val="宋体"/>
        <charset val="134"/>
        <scheme val="minor"/>
      </rPr>
      <t>201</t>
    </r>
    <r>
      <rPr>
        <b/>
        <sz val="12"/>
        <color theme="1"/>
        <rFont val="宋体"/>
        <charset val="134"/>
        <scheme val="minor"/>
      </rPr>
      <t>9</t>
    </r>
    <r>
      <rPr>
        <b/>
        <sz val="12"/>
        <color theme="1"/>
        <rFont val="宋体"/>
        <charset val="134"/>
        <scheme val="minor"/>
      </rPr>
      <t>年</t>
    </r>
  </si>
  <si>
    <r>
      <rPr>
        <b/>
        <sz val="12"/>
        <color theme="1"/>
        <rFont val="宋体"/>
        <charset val="134"/>
        <scheme val="minor"/>
      </rPr>
      <t>201</t>
    </r>
    <r>
      <rPr>
        <b/>
        <sz val="12"/>
        <color theme="1"/>
        <rFont val="宋体"/>
        <charset val="134"/>
        <scheme val="minor"/>
      </rPr>
      <t>8</t>
    </r>
    <r>
      <rPr>
        <b/>
        <sz val="12"/>
        <color theme="1"/>
        <rFont val="宋体"/>
        <charset val="134"/>
        <scheme val="minor"/>
      </rPr>
      <t>年</t>
    </r>
  </si>
  <si>
    <t>同比变化%</t>
  </si>
  <si>
    <t>公务接待费</t>
  </si>
  <si>
    <t>因公出国（境）费用</t>
  </si>
  <si>
    <t>其中，出国（境）培训费用</t>
  </si>
  <si>
    <t>公务购置及运行合计</t>
  </si>
  <si>
    <t>公务用车购置费</t>
  </si>
  <si>
    <t>公务用车运行维护费</t>
  </si>
  <si>
    <t>会议费</t>
  </si>
  <si>
    <t>培训费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</si>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</sst>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23" sqref="D23"/>
    </sheetView>
  </sheetViews>
  <sheetFormatPr defaultColWidth="9" defaultRowHeight="13.5" outlineLevelCol="4"/>
  <cols>
    <col min="2" max="2" width="27.375" customWidth="1"/>
    <col min="3" max="3" width="19.5" customWidth="1"/>
    <col min="4" max="5" width="18.875" customWidth="1"/>
  </cols>
  <sheetData>
    <row r="1" ht="25.5" spans="1:5">
      <c r="A1" s="1" t="s">
        <v>0</v>
      </c>
      <c r="B1" s="1"/>
      <c r="C1" s="1"/>
      <c r="D1" s="1"/>
      <c r="E1" s="1"/>
    </row>
    <row r="2" spans="1:3">
      <c r="A2" s="2"/>
      <c r="B2" s="2"/>
      <c r="C2" s="3"/>
    </row>
    <row r="3" ht="24.95" customHeight="1" spans="1: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</row>
    <row r="4" ht="24.95" customHeight="1" spans="1:5">
      <c r="A4" s="7"/>
      <c r="B4" s="8"/>
      <c r="C4" s="8"/>
      <c r="D4" s="8"/>
      <c r="E4" s="8"/>
    </row>
    <row r="5" ht="24.95" customHeight="1" spans="1:5">
      <c r="A5" s="9">
        <v>1</v>
      </c>
      <c r="B5" s="10" t="s">
        <v>6</v>
      </c>
      <c r="C5" s="10">
        <v>35.71</v>
      </c>
      <c r="D5" s="10">
        <v>41.35</v>
      </c>
      <c r="E5" s="11">
        <f>(C5-D5)/D5</f>
        <v>-0.13639661426844</v>
      </c>
    </row>
    <row r="6" ht="24.95" customHeight="1" spans="1:5">
      <c r="A6" s="12">
        <v>2</v>
      </c>
      <c r="B6" s="10" t="s">
        <v>7</v>
      </c>
      <c r="C6" s="13">
        <v>29.26</v>
      </c>
      <c r="D6" s="13">
        <v>39.88</v>
      </c>
      <c r="E6" s="11">
        <f t="shared" ref="E6:E13" si="0">(C6-D6)/D6</f>
        <v>-0.26629889669007</v>
      </c>
    </row>
    <row r="7" ht="24.95" customHeight="1" spans="1:5">
      <c r="A7" s="14"/>
      <c r="B7" s="10" t="s">
        <v>8</v>
      </c>
      <c r="C7" s="10"/>
      <c r="D7" s="10"/>
      <c r="E7" s="11"/>
    </row>
    <row r="8" ht="24.95" customHeight="1" spans="1:5">
      <c r="A8" s="14"/>
      <c r="B8" s="10" t="s">
        <v>9</v>
      </c>
      <c r="C8" s="10">
        <f>C9+C10</f>
        <v>98.08</v>
      </c>
      <c r="D8" s="10">
        <f>D9+D10</f>
        <v>93.14</v>
      </c>
      <c r="E8" s="11">
        <f t="shared" si="0"/>
        <v>0.053038436761864</v>
      </c>
    </row>
    <row r="9" ht="24.95" customHeight="1" spans="1:5">
      <c r="A9" s="9">
        <v>3</v>
      </c>
      <c r="B9" s="10" t="s">
        <v>10</v>
      </c>
      <c r="C9" s="10">
        <v>15.15</v>
      </c>
      <c r="D9" s="10">
        <v>35.13</v>
      </c>
      <c r="E9" s="11">
        <f t="shared" si="0"/>
        <v>-0.568744662681469</v>
      </c>
    </row>
    <row r="10" ht="24.95" customHeight="1" spans="1:5">
      <c r="A10" s="9">
        <v>4</v>
      </c>
      <c r="B10" s="10" t="s">
        <v>11</v>
      </c>
      <c r="C10" s="10">
        <v>82.93</v>
      </c>
      <c r="D10" s="10">
        <v>58.01</v>
      </c>
      <c r="E10" s="11">
        <f t="shared" si="0"/>
        <v>0.429581106705741</v>
      </c>
    </row>
    <row r="11" ht="24.95" customHeight="1" spans="1:5">
      <c r="A11" s="9">
        <v>5</v>
      </c>
      <c r="B11" s="10" t="s">
        <v>12</v>
      </c>
      <c r="C11" s="10">
        <v>13.86</v>
      </c>
      <c r="D11" s="10">
        <v>20.95</v>
      </c>
      <c r="E11" s="11">
        <f t="shared" si="0"/>
        <v>-0.338424821002387</v>
      </c>
    </row>
    <row r="12" ht="24.95" customHeight="1" spans="1:5">
      <c r="A12" s="9">
        <v>6</v>
      </c>
      <c r="B12" s="10" t="s">
        <v>13</v>
      </c>
      <c r="C12" s="10">
        <v>111.93</v>
      </c>
      <c r="D12" s="10">
        <v>262.24</v>
      </c>
      <c r="E12" s="11">
        <f t="shared" si="0"/>
        <v>-0.573177242220866</v>
      </c>
    </row>
    <row r="13" ht="24.95" customHeight="1" spans="1:5">
      <c r="A13" s="15" t="s">
        <v>14</v>
      </c>
      <c r="B13" s="15"/>
      <c r="C13" s="10">
        <f>C5+C6+C9+C10+C11+C12</f>
        <v>288.84</v>
      </c>
      <c r="D13" s="10">
        <f>D5+D6+D9+D10+D11+D12</f>
        <v>457.56</v>
      </c>
      <c r="E13" s="11">
        <f t="shared" si="0"/>
        <v>-0.368738526094938</v>
      </c>
    </row>
    <row r="14" ht="18.75" spans="1:5">
      <c r="A14" s="16"/>
      <c r="B14" s="16"/>
      <c r="C14" s="17"/>
      <c r="D14" s="17"/>
      <c r="E14" s="17"/>
    </row>
    <row r="15" spans="1:3">
      <c r="A15" s="18"/>
      <c r="B15" s="19"/>
      <c r="C15" s="19"/>
    </row>
    <row r="16" spans="1:3">
      <c r="A16" s="20"/>
      <c r="B16" s="19"/>
      <c r="C16" s="19"/>
    </row>
    <row r="17" spans="1:3">
      <c r="A17" s="20"/>
      <c r="B17" s="18"/>
      <c r="C17" s="19"/>
    </row>
    <row r="18" spans="1:3">
      <c r="A18" s="20"/>
      <c r="B18" s="19"/>
      <c r="C18" s="19"/>
    </row>
  </sheetData>
  <mergeCells count="11">
    <mergeCell ref="A1:D1"/>
    <mergeCell ref="A13:B13"/>
    <mergeCell ref="A15:C15"/>
    <mergeCell ref="B16:C16"/>
    <mergeCell ref="B17:C17"/>
    <mergeCell ref="A3:A4"/>
    <mergeCell ref="A6:A7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2021-05-27T02:43:44Z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F0CF91D214C245B689C6F279A6A1217F</vt:lpwstr>
  </property>
</Properties>
</file>